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KF\Projekt 2020\Projekt Likvärdig resursfördelning\"/>
    </mc:Choice>
  </mc:AlternateContent>
  <bookViews>
    <workbookView xWindow="0" yWindow="0" windowWidth="11160" windowHeight="4665"/>
  </bookViews>
  <sheets>
    <sheet name="med spe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2" l="1"/>
  <c r="D22" i="2" l="1"/>
  <c r="D26" i="2"/>
  <c r="D23" i="2"/>
  <c r="D21" i="2"/>
  <c r="D24" i="2"/>
  <c r="D25" i="2"/>
  <c r="C16" i="2"/>
  <c r="D12" i="2" s="1"/>
  <c r="D15" i="2" l="1"/>
  <c r="D14" i="2"/>
  <c r="D10" i="2"/>
  <c r="D11" i="2"/>
  <c r="D9" i="2"/>
  <c r="D13" i="2"/>
</calcChain>
</file>

<file path=xl/sharedStrings.xml><?xml version="1.0" encoding="utf-8"?>
<sst xmlns="http://schemas.openxmlformats.org/spreadsheetml/2006/main" count="20" uniqueCount="20">
  <si>
    <t>Skolmaterial, läromedel, praktiskt material, mm</t>
  </si>
  <si>
    <t>Resurspedagoger/elevassistenter</t>
  </si>
  <si>
    <t>Kontinuerlig och varaktigt stöd</t>
  </si>
  <si>
    <t>Lokaler, specialanpassade salar och enskilda rum</t>
  </si>
  <si>
    <t>Resursskola</t>
  </si>
  <si>
    <t>Lärare/speclärare</t>
  </si>
  <si>
    <t>EXEMPEL på kostnadsstruktur för elev på resursskola, lå 2019/2020, resursskola med npf-fokus</t>
  </si>
  <si>
    <t>OBS! Avser skoltid. Motsvarande högre kostnadsnivå även för fritidshemmet.</t>
  </si>
  <si>
    <t>Lokaler och inventarier</t>
  </si>
  <si>
    <t>Lärverktyg, utrustning</t>
  </si>
  <si>
    <t>Undervisning</t>
  </si>
  <si>
    <t>Skolmåltider</t>
  </si>
  <si>
    <t>Elevhälsa</t>
  </si>
  <si>
    <t>Övrigt</t>
  </si>
  <si>
    <t>Administration, övrigt</t>
  </si>
  <si>
    <t>Övriga skolkostnader (måltider mm)</t>
  </si>
  <si>
    <t>Förstärkt elevhälsa (skolläk, skolsköt, psyk, SYV, specped, kurator etc)</t>
  </si>
  <si>
    <t>Inkluderar allt grupp- och individinriktat stöd ("generella insatser", särskilt stöd, extraordinära stödinsatser)</t>
  </si>
  <si>
    <t>"Vanlig" skola/klass (motsvarandeklass om 30 elever)</t>
  </si>
  <si>
    <t>Kostnadsposter - Kr/elev och månad (skola)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</si>
</sst>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[$kr-41D]_-;\-* #,##0\ [$kr-41D]_-;_-* &quot;-&quot;??\ [$kr-41D]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1" fillId="0" borderId="3" xfId="0" applyFont="1" applyBorder="1"/>
    <xf numFmtId="164" fontId="0" fillId="0" borderId="4" xfId="0" applyNumberFormat="1" applyBorder="1"/>
    <xf numFmtId="0" fontId="1" fillId="0" borderId="2" xfId="0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164" fontId="0" fillId="0" borderId="3" xfId="0" applyNumberFormat="1" applyBorder="1"/>
    <xf numFmtId="165" fontId="0" fillId="0" borderId="0" xfId="1" applyNumberFormat="1" applyFont="1"/>
    <xf numFmtId="0" fontId="4" fillId="0" borderId="0" xfId="0" applyFont="1" applyBorder="1"/>
    <xf numFmtId="0" fontId="1" fillId="0" borderId="7" xfId="0" applyFont="1" applyBorder="1"/>
    <xf numFmtId="0" fontId="1" fillId="0" borderId="8" xfId="0" applyFont="1" applyBorder="1"/>
    <xf numFmtId="165" fontId="0" fillId="0" borderId="8" xfId="1" applyNumberFormat="1" applyFont="1" applyBorder="1"/>
    <xf numFmtId="164" fontId="1" fillId="0" borderId="9" xfId="0" applyNumberFormat="1" applyFont="1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1" fillId="0" borderId="12" xfId="0" applyFont="1" applyBorder="1"/>
    <xf numFmtId="0" fontId="6" fillId="0" borderId="13" xfId="0" applyFont="1" applyFill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8" xfId="0" applyNumberFormat="1" applyBorder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4" fontId="1" fillId="0" borderId="17" xfId="0" applyNumberFormat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tabSelected="1" workbookViewId="0">
      <selection activeCell="F13" sqref="F13"/>
    </sheetView>
  </sheetViews>
  <sheetFormatPr defaultRowHeight="15" x14ac:dyDescent="0.25"/>
  <cols>
    <col min="2" max="2" width="65.28515625" customWidth="1"/>
    <col min="3" max="3" width="14.7109375" customWidth="1"/>
    <col min="4" max="4" width="11.28515625" customWidth="1"/>
    <col min="9" max="9" width="11.28515625" customWidth="1"/>
    <col min="11" max="11" width="12.5703125" bestFit="1" customWidth="1"/>
  </cols>
  <sheetData>
    <row r="2" spans="2:10" x14ac:dyDescent="0.25">
      <c r="B2" s="2" t="s">
        <v>6</v>
      </c>
      <c r="C2" s="3"/>
      <c r="D2" s="3"/>
    </row>
    <row r="3" spans="2:10" x14ac:dyDescent="0.25">
      <c r="B3" s="2" t="s">
        <v>17</v>
      </c>
      <c r="C3" s="3"/>
      <c r="D3" s="3"/>
    </row>
    <row r="4" spans="2:10" x14ac:dyDescent="0.25">
      <c r="B4" s="2" t="s">
        <v>2</v>
      </c>
      <c r="C4" s="3"/>
      <c r="D4" s="3"/>
    </row>
    <row r="5" spans="2:10" x14ac:dyDescent="0.25">
      <c r="B5" s="14" t="s">
        <v>7</v>
      </c>
      <c r="C5" s="3"/>
      <c r="D5" s="3"/>
    </row>
    <row r="6" spans="2:10" ht="15.75" thickBot="1" x14ac:dyDescent="0.3">
      <c r="B6" s="3"/>
      <c r="C6" s="3"/>
      <c r="D6" s="3"/>
    </row>
    <row r="7" spans="2:10" ht="15.75" thickBot="1" x14ac:dyDescent="0.3">
      <c r="B7" s="4"/>
      <c r="C7" s="22" t="s">
        <v>4</v>
      </c>
      <c r="D7" s="15"/>
    </row>
    <row r="8" spans="2:10" x14ac:dyDescent="0.25">
      <c r="B8" s="9" t="s">
        <v>19</v>
      </c>
      <c r="C8" s="7"/>
      <c r="D8" s="16"/>
    </row>
    <row r="9" spans="2:10" x14ac:dyDescent="0.25">
      <c r="B9" s="6" t="s">
        <v>3</v>
      </c>
      <c r="C9" s="8">
        <v>4700</v>
      </c>
      <c r="D9" s="17">
        <f>C9/$C$16</f>
        <v>0.13864306784660768</v>
      </c>
      <c r="E9" s="13"/>
      <c r="J9" s="1"/>
    </row>
    <row r="10" spans="2:10" x14ac:dyDescent="0.25">
      <c r="B10" s="6" t="s">
        <v>15</v>
      </c>
      <c r="C10" s="8">
        <v>1700</v>
      </c>
      <c r="D10" s="17">
        <f t="shared" ref="D10:D15" si="0">C10/$C$16</f>
        <v>5.0147492625368731E-2</v>
      </c>
      <c r="E10" s="13"/>
      <c r="J10" s="1"/>
    </row>
    <row r="11" spans="2:10" x14ac:dyDescent="0.25">
      <c r="B11" s="6" t="s">
        <v>0</v>
      </c>
      <c r="C11" s="8">
        <v>1350</v>
      </c>
      <c r="D11" s="17">
        <f t="shared" si="0"/>
        <v>3.9823008849557522E-2</v>
      </c>
      <c r="E11" s="13"/>
      <c r="J11" s="1"/>
    </row>
    <row r="12" spans="2:10" x14ac:dyDescent="0.25">
      <c r="B12" s="6" t="s">
        <v>5</v>
      </c>
      <c r="C12" s="8">
        <v>17650</v>
      </c>
      <c r="D12" s="17">
        <f t="shared" si="0"/>
        <v>0.52064896755162238</v>
      </c>
      <c r="E12" s="13"/>
      <c r="J12" s="1"/>
    </row>
    <row r="13" spans="2:10" x14ac:dyDescent="0.25">
      <c r="B13" s="6" t="s">
        <v>1</v>
      </c>
      <c r="C13" s="8">
        <v>3400</v>
      </c>
      <c r="D13" s="17">
        <f t="shared" si="0"/>
        <v>0.10029498525073746</v>
      </c>
      <c r="E13" s="13"/>
      <c r="J13" s="1"/>
    </row>
    <row r="14" spans="2:10" x14ac:dyDescent="0.25">
      <c r="B14" s="6" t="s">
        <v>14</v>
      </c>
      <c r="C14" s="8">
        <v>2000</v>
      </c>
      <c r="D14" s="17">
        <f t="shared" si="0"/>
        <v>5.8997050147492625E-2</v>
      </c>
      <c r="E14" s="13"/>
      <c r="J14" s="1"/>
    </row>
    <row r="15" spans="2:10" ht="15.75" thickBot="1" x14ac:dyDescent="0.3">
      <c r="B15" s="6" t="s">
        <v>16</v>
      </c>
      <c r="C15" s="11">
        <v>3100</v>
      </c>
      <c r="D15" s="17">
        <f t="shared" si="0"/>
        <v>9.1445427728613568E-2</v>
      </c>
      <c r="E15" s="13"/>
      <c r="J15" s="1"/>
    </row>
    <row r="16" spans="2:10" x14ac:dyDescent="0.25">
      <c r="B16" s="5"/>
      <c r="C16" s="10">
        <f>SUM(C9:C15)</f>
        <v>33900</v>
      </c>
      <c r="D16" s="18"/>
      <c r="J16" s="1"/>
    </row>
    <row r="17" spans="2:4" ht="15.75" thickBot="1" x14ac:dyDescent="0.3">
      <c r="B17" s="19"/>
      <c r="C17" s="20"/>
      <c r="D17" s="21"/>
    </row>
    <row r="19" spans="2:4" ht="15.75" thickBot="1" x14ac:dyDescent="0.3"/>
    <row r="20" spans="2:4" ht="15.75" thickBot="1" x14ac:dyDescent="0.3">
      <c r="B20" s="23" t="s">
        <v>18</v>
      </c>
      <c r="C20" s="24"/>
      <c r="D20" s="25"/>
    </row>
    <row r="21" spans="2:4" x14ac:dyDescent="0.25">
      <c r="B21" s="28" t="s">
        <v>8</v>
      </c>
      <c r="C21" s="12">
        <v>1450</v>
      </c>
      <c r="D21" s="31">
        <f>C21/$C$27</f>
        <v>0.16763005780346821</v>
      </c>
    </row>
    <row r="22" spans="2:4" x14ac:dyDescent="0.25">
      <c r="B22" s="29" t="s">
        <v>10</v>
      </c>
      <c r="C22" s="8">
        <v>4560</v>
      </c>
      <c r="D22" s="32">
        <f t="shared" ref="D22:D26" si="1">C22/$C$27</f>
        <v>0.52716763005780343</v>
      </c>
    </row>
    <row r="23" spans="2:4" x14ac:dyDescent="0.25">
      <c r="B23" s="29" t="s">
        <v>12</v>
      </c>
      <c r="C23" s="8">
        <v>230</v>
      </c>
      <c r="D23" s="32">
        <f t="shared" si="1"/>
        <v>2.6589595375722544E-2</v>
      </c>
    </row>
    <row r="24" spans="2:4" x14ac:dyDescent="0.25">
      <c r="B24" s="29" t="s">
        <v>11</v>
      </c>
      <c r="C24" s="8">
        <v>470</v>
      </c>
      <c r="D24" s="32">
        <f t="shared" si="1"/>
        <v>5.4335260115606937E-2</v>
      </c>
    </row>
    <row r="25" spans="2:4" x14ac:dyDescent="0.25">
      <c r="B25" s="29" t="s">
        <v>9</v>
      </c>
      <c r="C25" s="8">
        <v>340</v>
      </c>
      <c r="D25" s="32">
        <f t="shared" si="1"/>
        <v>3.9306358381502891E-2</v>
      </c>
    </row>
    <row r="26" spans="2:4" ht="15.75" thickBot="1" x14ac:dyDescent="0.3">
      <c r="B26" s="30" t="s">
        <v>13</v>
      </c>
      <c r="C26" s="11">
        <v>1600</v>
      </c>
      <c r="D26" s="33">
        <f t="shared" si="1"/>
        <v>0.18497109826589594</v>
      </c>
    </row>
    <row r="27" spans="2:4" ht="15.75" thickBot="1" x14ac:dyDescent="0.3">
      <c r="B27" s="26"/>
      <c r="C27" s="34">
        <f>SUM(C21:C26)</f>
        <v>8650</v>
      </c>
      <c r="D27" s="27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0451E91FFAA4892F62766FFFB63C5" ma:contentTypeVersion="13" ma:contentTypeDescription="Skapa ett nytt dokument." ma:contentTypeScope="" ma:versionID="2698c6175ef72303bbdf00ce12983aa9">
  <xsd:schema xmlns:xsd="http://www.w3.org/2001/XMLSchema" xmlns:xs="http://www.w3.org/2001/XMLSchema" xmlns:p="http://schemas.microsoft.com/office/2006/metadata/properties" xmlns:ns1="http://schemas.microsoft.com/sharepoint/v3" xmlns:ns3="117aa46b-44bc-451b-a735-332cbc25475c" xmlns:ns4="9c11abcf-59b2-487c-8e42-5bd104f8675d" targetNamespace="http://schemas.microsoft.com/office/2006/metadata/properties" ma:root="true" ma:fieldsID="db8632506e6ce803d4402f8b3c41b089" ns1:_="" ns3:_="" ns4:_="">
    <xsd:import namespace="http://schemas.microsoft.com/sharepoint/v3"/>
    <xsd:import namespace="117aa46b-44bc-451b-a735-332cbc25475c"/>
    <xsd:import namespace="9c11abcf-59b2-487c-8e42-5bd104f8675d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aa46b-44bc-451b-a735-332cbc254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1abcf-59b2-487c-8e42-5bd104f8675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CCCEEE-6F3F-4F76-A786-DCB3405D1E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F6E448-9335-44E5-B8C2-8E63021A3C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7aa46b-44bc-451b-a735-332cbc25475c"/>
    <ds:schemaRef ds:uri="9c11abcf-59b2-487c-8e42-5bd104f867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EEAF0E-D0B4-4478-A12A-30FA574A1445}">
  <ds:schemaRefs>
    <ds:schemaRef ds:uri="9c11abcf-59b2-487c-8e42-5bd104f8675d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17aa46b-44bc-451b-a735-332cbc25475c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med 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Ahlström</dc:creator>
  <cp:lastModifiedBy>Ann-Christin Wallerå</cp:lastModifiedBy>
  <cp:lastPrinted>2020-03-12T08:47:51Z</cp:lastPrinted>
  <dcterms:created xsi:type="dcterms:W3CDTF">2020-03-01T19:48:14Z</dcterms:created>
  <dcterms:modified xsi:type="dcterms:W3CDTF">2020-03-16T13:54:18Z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0x0101001180451E91FFAA4892F62766FFFB63C5</vt:lpwstr>
  </property>
</Properties>
</file>